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5320" windowHeight="13170" activeTab="0"/>
  </bookViews>
  <sheets>
    <sheet name="List6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<sst xmlns="http://schemas.openxmlformats.org/spreadsheetml/2006/main" count="21" uniqueCount="19">
  <si>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Maximální počet metrů :</t>
  </si>
  <si>
    <t>Průměr kabelu:</t>
  </si>
  <si>
    <t>délka stř. závitu :</t>
  </si>
  <si>
    <t>čelo :</t>
  </si>
  <si>
    <t>šířka :</t>
  </si>
  <si>
    <t>výška :</t>
  </si>
  <si>
    <t xml:space="preserve">BUBEN Ø X mm  </t>
  </si>
  <si>
    <t>Standardní rozměry cívek a bubnů používaných v Kabelovně Kabex a.s.</t>
  </si>
  <si>
    <t>typ cívky/bubnu</t>
  </si>
  <si>
    <t>výška</t>
  </si>
  <si>
    <t>šířka</t>
  </si>
  <si>
    <t>čelo</t>
  </si>
  <si>
    <t>[mm]</t>
  </si>
  <si>
    <t>Strojní cívka 630</t>
  </si>
  <si>
    <t>Kovový buben 1000</t>
  </si>
  <si>
    <t>Kovový buben 1200</t>
  </si>
  <si>
    <t>Kovový buben 1500</t>
  </si>
  <si>
    <t>Výpočet délky návinu kabelu na cívce libovolných rozměrů</t>
  </si>
  <si>
    <t>Vyplňují se pouze oranžová pole!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</si>
</sst>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m&quot;"/>
    <numFmt numFmtId="165" formatCode="0.0&quot; mm&quot;"/>
    <numFmt numFmtId="166" formatCode="0&quot; mm&quot;"/>
    <numFmt numFmtId="167" formatCode="0.00&quot; m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u val="single"/>
      <sz val="11"/>
      <name val="Bookman Old Style"/>
      <family val="1"/>
    </font>
    <font>
      <b/>
      <u val="single"/>
      <sz val="10"/>
      <name val="Bookman Old Styl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46"/>
      <name val="Arial CE"/>
      <family val="2"/>
    </font>
    <font>
      <b/>
      <sz val="14"/>
      <color indexed="9"/>
      <name val="Calibri"/>
      <family val="2"/>
    </font>
    <font>
      <b/>
      <sz val="10"/>
      <color indexed="53"/>
      <name val="Arial CE"/>
      <family val="2"/>
    </font>
    <font>
      <b/>
      <sz val="9"/>
      <color indexed="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9A4E4"/>
      <name val="Arial CE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9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 applyProtection="1">
      <alignment horizontal="right"/>
      <protection hidden="1"/>
    </xf>
    <xf numFmtId="166" fontId="3" fillId="33" borderId="0" xfId="0" applyNumberFormat="1" applyFont="1" applyFill="1" applyBorder="1" applyAlignment="1" applyProtection="1">
      <alignment horizontal="left"/>
      <protection hidden="1"/>
    </xf>
    <xf numFmtId="0" fontId="44" fillId="33" borderId="0" xfId="0" applyFont="1" applyFill="1" applyBorder="1" applyAlignment="1">
      <alignment horizontal="right"/>
    </xf>
    <xf numFmtId="167" fontId="44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45" fillId="33" borderId="0" xfId="0" applyFont="1" applyFill="1" applyAlignment="1">
      <alignment/>
    </xf>
    <xf numFmtId="0" fontId="0" fillId="34" borderId="0" xfId="0" applyFill="1" applyAlignment="1" applyProtection="1">
      <alignment/>
      <protection hidden="1"/>
    </xf>
    <xf numFmtId="0" fontId="29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46" fillId="34" borderId="0" xfId="0" applyFont="1" applyFill="1" applyAlignment="1" applyProtection="1">
      <alignment horizontal="center"/>
      <protection hidden="1"/>
    </xf>
    <xf numFmtId="0" fontId="47" fillId="35" borderId="0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center" vertical="center" wrapText="1"/>
    </xf>
    <xf numFmtId="166" fontId="3" fillId="35" borderId="10" xfId="0" applyNumberFormat="1" applyFont="1" applyFill="1" applyBorder="1" applyAlignment="1" applyProtection="1">
      <alignment horizontal="center" vertical="center"/>
      <protection locked="0"/>
    </xf>
    <xf numFmtId="165" fontId="3" fillId="35" borderId="11" xfId="0" applyNumberFormat="1" applyFont="1" applyFill="1" applyBorder="1" applyAlignment="1" applyProtection="1">
      <alignment horizontal="left"/>
      <protection locked="0"/>
    </xf>
    <xf numFmtId="165" fontId="3" fillId="35" borderId="12" xfId="0" applyNumberFormat="1" applyFont="1" applyFill="1" applyBorder="1" applyAlignment="1" applyProtection="1">
      <alignment horizontal="left"/>
      <protection locked="0"/>
    </xf>
    <xf numFmtId="164" fontId="48" fillId="33" borderId="11" xfId="0" applyNumberFormat="1" applyFont="1" applyFill="1" applyBorder="1" applyAlignment="1">
      <alignment horizontal="center"/>
    </xf>
    <xf numFmtId="164" fontId="48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center" textRotation="90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828675</xdr:colOff>
      <xdr:row>23</xdr:row>
      <xdr:rowOff>38100</xdr:rowOff>
    </xdr:from>
    <xdr:to>
      <xdr:col>11</xdr:col>
      <xdr:colOff>552450</xdr:colOff>
      <xdr:row>24</xdr:row>
      <xdr:rowOff>123825</xdr:rowOff>
    </xdr:to>
    <xdr:pic>
      <xdr:nvPicPr>
        <xdr:cNvPr id="1" name="Obrázek 20" descr="logo_kabe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514850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11</xdr:row>
      <xdr:rowOff>142875</xdr:rowOff>
    </xdr:from>
    <xdr:to>
      <xdr:col>7</xdr:col>
      <xdr:colOff>352425</xdr:colOff>
      <xdr:row>11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1624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400 mm</a:t>
          </a:r>
        </a:p>
      </xdr:txBody>
    </xdr:sp>
    <xdr:clientData/>
  </xdr:twoCellAnchor>
  <xdr:twoCellAnchor>
    <xdr:from>
      <xdr:col>7</xdr:col>
      <xdr:colOff>352425</xdr:colOff>
      <xdr:row>11</xdr:row>
      <xdr:rowOff>142875</xdr:rowOff>
    </xdr:from>
    <xdr:to>
      <xdr:col>7</xdr:col>
      <xdr:colOff>352425</xdr:colOff>
      <xdr:row>11</xdr:row>
      <xdr:rowOff>142875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1624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65 mm</a:t>
          </a:r>
        </a:p>
      </xdr:txBody>
    </xdr:sp>
    <xdr:clientData/>
  </xdr:twoCellAnchor>
  <xdr:twoCellAnchor>
    <xdr:from>
      <xdr:col>7</xdr:col>
      <xdr:colOff>352425</xdr:colOff>
      <xdr:row>11</xdr:row>
      <xdr:rowOff>142875</xdr:rowOff>
    </xdr:from>
    <xdr:to>
      <xdr:col>7</xdr:col>
      <xdr:colOff>352425</xdr:colOff>
      <xdr:row>11</xdr:row>
      <xdr:rowOff>142875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1624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125 mm</a:t>
          </a:r>
        </a:p>
      </xdr:txBody>
    </xdr:sp>
    <xdr:clientData/>
  </xdr:twoCellAnchor>
  <xdr:twoCellAnchor>
    <xdr:from>
      <xdr:col>6</xdr:col>
      <xdr:colOff>390525</xdr:colOff>
      <xdr:row>7</xdr:row>
      <xdr:rowOff>19050</xdr:rowOff>
    </xdr:from>
    <xdr:to>
      <xdr:col>8</xdr:col>
      <xdr:colOff>257175</xdr:colOff>
      <xdr:row>9</xdr:row>
      <xdr:rowOff>114300</xdr:rowOff>
    </xdr:to>
    <xdr:sp>
      <xdr:nvSpPr>
        <xdr:cNvPr id="5" name="Rectangle 12"/>
        <xdr:cNvSpPr>
          <a:spLocks/>
        </xdr:cNvSpPr>
      </xdr:nvSpPr>
      <xdr:spPr>
        <a:xfrm>
          <a:off x="3562350" y="1400175"/>
          <a:ext cx="1352550" cy="476250"/>
        </a:xfrm>
        <a:prstGeom prst="rect">
          <a:avLst/>
        </a:prstGeom>
        <a:solidFill>
          <a:srgbClr val="DDDDD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4</xdr:row>
      <xdr:rowOff>66675</xdr:rowOff>
    </xdr:from>
    <xdr:to>
      <xdr:col>8</xdr:col>
      <xdr:colOff>400050</xdr:colOff>
      <xdr:row>12</xdr:row>
      <xdr:rowOff>133350</xdr:rowOff>
    </xdr:to>
    <xdr:sp>
      <xdr:nvSpPr>
        <xdr:cNvPr id="6" name="Rectangle 13"/>
        <xdr:cNvSpPr>
          <a:spLocks/>
        </xdr:cNvSpPr>
      </xdr:nvSpPr>
      <xdr:spPr>
        <a:xfrm>
          <a:off x="4914900" y="847725"/>
          <a:ext cx="142875" cy="1619250"/>
        </a:xfrm>
        <a:prstGeom prst="rect">
          <a:avLst/>
        </a:prstGeom>
        <a:solidFill>
          <a:srgbClr val="DDDDD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4</xdr:row>
      <xdr:rowOff>66675</xdr:rowOff>
    </xdr:from>
    <xdr:to>
      <xdr:col>6</xdr:col>
      <xdr:colOff>390525</xdr:colOff>
      <xdr:row>12</xdr:row>
      <xdr:rowOff>133350</xdr:rowOff>
    </xdr:to>
    <xdr:sp>
      <xdr:nvSpPr>
        <xdr:cNvPr id="7" name="Rectangle 14"/>
        <xdr:cNvSpPr>
          <a:spLocks/>
        </xdr:cNvSpPr>
      </xdr:nvSpPr>
      <xdr:spPr>
        <a:xfrm>
          <a:off x="3419475" y="847725"/>
          <a:ext cx="142875" cy="1619250"/>
        </a:xfrm>
        <a:prstGeom prst="rect">
          <a:avLst/>
        </a:prstGeom>
        <a:solidFill>
          <a:srgbClr val="DDDDD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352425</xdr:colOff>
      <xdr:row>4</xdr:row>
      <xdr:rowOff>171450</xdr:rowOff>
    </xdr:from>
    <xdr:to>
      <xdr:col>7</xdr:col>
      <xdr:colOff>352425</xdr:colOff>
      <xdr:row>7</xdr:row>
      <xdr:rowOff>85725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4162425" y="952500"/>
          <a:ext cx="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500 mm</a:t>
          </a:r>
        </a:p>
      </xdr:txBody>
    </xdr:sp>
    <xdr:clientData/>
  </xdr:twoCellAnchor>
  <xdr:twoCellAnchor>
    <xdr:from>
      <xdr:col>7</xdr:col>
      <xdr:colOff>352425</xdr:colOff>
      <xdr:row>4</xdr:row>
      <xdr:rowOff>66675</xdr:rowOff>
    </xdr:from>
    <xdr:to>
      <xdr:col>7</xdr:col>
      <xdr:colOff>352425</xdr:colOff>
      <xdr:row>5</xdr:row>
      <xdr:rowOff>28575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4162425" y="8477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280 mm</a:t>
          </a:r>
        </a:p>
      </xdr:txBody>
    </xdr:sp>
    <xdr:clientData/>
  </xdr:twoCellAnchor>
  <xdr:twoCellAnchor>
    <xdr:from>
      <xdr:col>7</xdr:col>
      <xdr:colOff>352425</xdr:colOff>
      <xdr:row>2</xdr:row>
      <xdr:rowOff>0</xdr:rowOff>
    </xdr:from>
    <xdr:to>
      <xdr:col>7</xdr:col>
      <xdr:colOff>352425</xdr:colOff>
      <xdr:row>4</xdr:row>
      <xdr:rowOff>219075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4162425" y="4286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125 mm</a:t>
          </a:r>
        </a:p>
      </xdr:txBody>
    </xdr:sp>
    <xdr:clientData/>
  </xdr:twoCellAnchor>
  <xdr:twoCellAnchor>
    <xdr:from>
      <xdr:col>7</xdr:col>
      <xdr:colOff>342900</xdr:colOff>
      <xdr:row>11</xdr:row>
      <xdr:rowOff>142875</xdr:rowOff>
    </xdr:from>
    <xdr:to>
      <xdr:col>7</xdr:col>
      <xdr:colOff>352425</xdr:colOff>
      <xdr:row>11</xdr:row>
      <xdr:rowOff>142875</xdr:rowOff>
    </xdr:to>
    <xdr:sp>
      <xdr:nvSpPr>
        <xdr:cNvPr id="11" name="Text Box 78"/>
        <xdr:cNvSpPr txBox="1">
          <a:spLocks noChangeArrowheads="1"/>
        </xdr:cNvSpPr>
      </xdr:nvSpPr>
      <xdr:spPr>
        <a:xfrm>
          <a:off x="4152900" y="22860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62 mm</a:t>
          </a:r>
        </a:p>
      </xdr:txBody>
    </xdr:sp>
    <xdr:clientData/>
  </xdr:twoCellAnchor>
  <xdr:twoCellAnchor>
    <xdr:from>
      <xdr:col>6</xdr:col>
      <xdr:colOff>390525</xdr:colOff>
      <xdr:row>2</xdr:row>
      <xdr:rowOff>142875</xdr:rowOff>
    </xdr:from>
    <xdr:to>
      <xdr:col>6</xdr:col>
      <xdr:colOff>390525</xdr:colOff>
      <xdr:row>6</xdr:row>
      <xdr:rowOff>47625</xdr:rowOff>
    </xdr:to>
    <xdr:sp>
      <xdr:nvSpPr>
        <xdr:cNvPr id="12" name="Line 89"/>
        <xdr:cNvSpPr>
          <a:spLocks/>
        </xdr:cNvSpPr>
      </xdr:nvSpPr>
      <xdr:spPr>
        <a:xfrm>
          <a:off x="3562350" y="5715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2</xdr:row>
      <xdr:rowOff>142875</xdr:rowOff>
    </xdr:from>
    <xdr:to>
      <xdr:col>8</xdr:col>
      <xdr:colOff>257175</xdr:colOff>
      <xdr:row>6</xdr:row>
      <xdr:rowOff>47625</xdr:rowOff>
    </xdr:to>
    <xdr:sp>
      <xdr:nvSpPr>
        <xdr:cNvPr id="13" name="Line 90"/>
        <xdr:cNvSpPr>
          <a:spLocks/>
        </xdr:cNvSpPr>
      </xdr:nvSpPr>
      <xdr:spPr>
        <a:xfrm>
          <a:off x="4914900" y="5715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3</xdr:row>
      <xdr:rowOff>66675</xdr:rowOff>
    </xdr:from>
    <xdr:to>
      <xdr:col>8</xdr:col>
      <xdr:colOff>266700</xdr:colOff>
      <xdr:row>3</xdr:row>
      <xdr:rowOff>66675</xdr:rowOff>
    </xdr:to>
    <xdr:sp>
      <xdr:nvSpPr>
        <xdr:cNvPr id="14" name="Line 91"/>
        <xdr:cNvSpPr>
          <a:spLocks/>
        </xdr:cNvSpPr>
      </xdr:nvSpPr>
      <xdr:spPr>
        <a:xfrm>
          <a:off x="3562350" y="6572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9525</xdr:rowOff>
    </xdr:from>
    <xdr:to>
      <xdr:col>9</xdr:col>
      <xdr:colOff>47625</xdr:colOff>
      <xdr:row>7</xdr:row>
      <xdr:rowOff>9525</xdr:rowOff>
    </xdr:to>
    <xdr:sp>
      <xdr:nvSpPr>
        <xdr:cNvPr id="15" name="Line 92"/>
        <xdr:cNvSpPr>
          <a:spLocks/>
        </xdr:cNvSpPr>
      </xdr:nvSpPr>
      <xdr:spPr>
        <a:xfrm>
          <a:off x="3933825" y="1390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4</xdr:row>
      <xdr:rowOff>57150</xdr:rowOff>
    </xdr:from>
    <xdr:to>
      <xdr:col>9</xdr:col>
      <xdr:colOff>47625</xdr:colOff>
      <xdr:row>4</xdr:row>
      <xdr:rowOff>57150</xdr:rowOff>
    </xdr:to>
    <xdr:sp>
      <xdr:nvSpPr>
        <xdr:cNvPr id="16" name="Line 93"/>
        <xdr:cNvSpPr>
          <a:spLocks/>
        </xdr:cNvSpPr>
      </xdr:nvSpPr>
      <xdr:spPr>
        <a:xfrm>
          <a:off x="4943475" y="838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4</xdr:row>
      <xdr:rowOff>57150</xdr:rowOff>
    </xdr:from>
    <xdr:to>
      <xdr:col>8</xdr:col>
      <xdr:colOff>581025</xdr:colOff>
      <xdr:row>7</xdr:row>
      <xdr:rowOff>0</xdr:rowOff>
    </xdr:to>
    <xdr:sp>
      <xdr:nvSpPr>
        <xdr:cNvPr id="17" name="Line 94"/>
        <xdr:cNvSpPr>
          <a:spLocks/>
        </xdr:cNvSpPr>
      </xdr:nvSpPr>
      <xdr:spPr>
        <a:xfrm>
          <a:off x="5238750" y="838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66675</xdr:rowOff>
    </xdr:from>
    <xdr:to>
      <xdr:col>6</xdr:col>
      <xdr:colOff>314325</xdr:colOff>
      <xdr:row>4</xdr:row>
      <xdr:rowOff>66675</xdr:rowOff>
    </xdr:to>
    <xdr:sp>
      <xdr:nvSpPr>
        <xdr:cNvPr id="18" name="Line 95"/>
        <xdr:cNvSpPr>
          <a:spLocks/>
        </xdr:cNvSpPr>
      </xdr:nvSpPr>
      <xdr:spPr>
        <a:xfrm>
          <a:off x="3171825" y="847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142875</xdr:rowOff>
    </xdr:from>
    <xdr:to>
      <xdr:col>6</xdr:col>
      <xdr:colOff>314325</xdr:colOff>
      <xdr:row>12</xdr:row>
      <xdr:rowOff>142875</xdr:rowOff>
    </xdr:to>
    <xdr:sp>
      <xdr:nvSpPr>
        <xdr:cNvPr id="19" name="Line 96"/>
        <xdr:cNvSpPr>
          <a:spLocks/>
        </xdr:cNvSpPr>
      </xdr:nvSpPr>
      <xdr:spPr>
        <a:xfrm>
          <a:off x="3171825" y="2476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57150</xdr:rowOff>
    </xdr:from>
    <xdr:to>
      <xdr:col>6</xdr:col>
      <xdr:colOff>76200</xdr:colOff>
      <xdr:row>12</xdr:row>
      <xdr:rowOff>142875</xdr:rowOff>
    </xdr:to>
    <xdr:sp>
      <xdr:nvSpPr>
        <xdr:cNvPr id="20" name="Line 97"/>
        <xdr:cNvSpPr>
          <a:spLocks/>
        </xdr:cNvSpPr>
      </xdr:nvSpPr>
      <xdr:spPr>
        <a:xfrm>
          <a:off x="3248025" y="83820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4"/>
  <sheetViews>
    <sheetView tabSelected="1" zoomScalePageLayoutView="0" workbookViewId="0" topLeftCell="A1">
      <pane xSplit="12" ySplit="25" topLeftCell="M26" activePane="bottomRight" state="frozen"/>
      <selection pane="topLeft" activeCell="A1" sqref="A1"/>
      <selection pane="topRight" activeCell="M1" sqref="M1"/>
      <selection pane="bottomLeft" activeCell="A26" sqref="A26"/>
      <selection pane="bottomRight" activeCell="C10" sqref="C10:D10"/>
    </sheetView>
  </sheetViews>
  <sheetFormatPr defaultColWidth="9.140625" defaultRowHeight="15"/>
  <cols>
    <col min="3" max="3" width="5.421875" style="0" customWidth="1"/>
    <col min="4" max="4" width="6.28125" style="0" customWidth="1"/>
    <col min="5" max="5" width="4.8515625" style="0" customWidth="1"/>
    <col min="6" max="6" width="12.7109375" style="0" customWidth="1"/>
    <col min="7" max="7" width="9.57421875" style="0" customWidth="1"/>
    <col min="8" max="8" width="12.7109375" style="0" customWidth="1"/>
    <col min="9" max="9" width="9.57421875" style="0" customWidth="1"/>
    <col min="10" max="10" width="12.7109375" style="0" customWidth="1"/>
    <col min="13" max="28" width="9.140625" style="1" customWidth="1"/>
  </cols>
  <sheetData>
    <row r="1" spans="1:12" ht="18.7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1"/>
      <c r="B2" s="2"/>
      <c r="C2" s="2"/>
      <c r="D2" s="2"/>
      <c r="E2" s="2"/>
      <c r="F2" s="3"/>
      <c r="G2" s="1"/>
      <c r="H2" s="1"/>
      <c r="I2" s="1"/>
      <c r="J2" s="1"/>
      <c r="K2" s="1"/>
      <c r="L2" s="1"/>
    </row>
    <row r="3" spans="1:12" ht="12.75" customHeight="1">
      <c r="A3" s="1"/>
      <c r="B3" s="2" t="s">
        <v>6</v>
      </c>
      <c r="C3" s="2"/>
      <c r="D3" s="2"/>
      <c r="E3" s="2"/>
      <c r="F3" s="4"/>
      <c r="G3" s="1"/>
      <c r="H3" s="19">
        <v>315</v>
      </c>
      <c r="I3" s="1"/>
      <c r="J3" s="1"/>
      <c r="K3" s="1"/>
      <c r="L3" s="1"/>
    </row>
    <row r="4" spans="1:12" ht="15">
      <c r="A4" s="1"/>
      <c r="B4" s="5"/>
      <c r="C4" s="5"/>
      <c r="D4" s="5"/>
      <c r="E4" s="5"/>
      <c r="F4" s="5"/>
      <c r="G4" s="1"/>
      <c r="H4" s="1"/>
      <c r="I4" s="1"/>
      <c r="J4" s="1"/>
      <c r="K4" s="1"/>
      <c r="L4" s="1"/>
    </row>
    <row r="5" spans="1:12" ht="17.25" customHeight="1">
      <c r="A5" s="1"/>
      <c r="B5" s="6" t="s">
        <v>5</v>
      </c>
      <c r="C5" s="7">
        <f>F9</f>
        <v>1000</v>
      </c>
      <c r="D5" s="7"/>
      <c r="E5" s="5"/>
      <c r="F5" s="5"/>
      <c r="G5" s="1"/>
      <c r="H5" s="1"/>
      <c r="I5" s="1"/>
      <c r="J5" s="1"/>
      <c r="K5" s="1"/>
      <c r="L5" s="1"/>
    </row>
    <row r="6" spans="1:12" ht="15">
      <c r="A6" s="1"/>
      <c r="B6" s="6" t="s">
        <v>4</v>
      </c>
      <c r="C6" s="7">
        <f>H3</f>
        <v>315</v>
      </c>
      <c r="D6" s="7"/>
      <c r="E6" s="5"/>
      <c r="F6" s="5"/>
      <c r="G6" s="1"/>
      <c r="H6" s="1"/>
      <c r="I6" s="1"/>
      <c r="J6" s="19">
        <v>160</v>
      </c>
      <c r="K6" s="1"/>
      <c r="L6" s="1"/>
    </row>
    <row r="7" spans="1:12" ht="15">
      <c r="A7" s="1"/>
      <c r="B7" s="6" t="s">
        <v>3</v>
      </c>
      <c r="C7" s="7">
        <f>J6</f>
        <v>160</v>
      </c>
      <c r="D7" s="7"/>
      <c r="E7" s="5"/>
      <c r="F7" s="5"/>
      <c r="G7" s="1"/>
      <c r="H7" s="1"/>
      <c r="I7" s="1"/>
      <c r="J7" s="1"/>
      <c r="K7" s="1"/>
      <c r="L7" s="1"/>
    </row>
    <row r="8" spans="1:12" ht="15">
      <c r="A8" s="8" t="s">
        <v>2</v>
      </c>
      <c r="B8" s="8"/>
      <c r="C8" s="9">
        <f>(((F9-(J6*2))+J6)*PI())/1000</f>
        <v>2.6389378290154264</v>
      </c>
      <c r="D8" s="9"/>
      <c r="E8" s="5"/>
      <c r="F8" s="5"/>
      <c r="G8" s="1"/>
      <c r="H8" s="1"/>
      <c r="I8" s="1"/>
      <c r="J8" s="1"/>
      <c r="K8" s="1"/>
      <c r="L8" s="1"/>
    </row>
    <row r="9" spans="1:12" ht="15">
      <c r="A9" s="1"/>
      <c r="B9" s="5"/>
      <c r="C9" s="5"/>
      <c r="D9" s="5"/>
      <c r="E9" s="5"/>
      <c r="F9" s="19">
        <v>1000</v>
      </c>
      <c r="G9" s="1"/>
      <c r="H9" s="1"/>
      <c r="I9" s="1"/>
      <c r="J9" s="1"/>
      <c r="K9" s="1"/>
      <c r="L9" s="1"/>
    </row>
    <row r="10" spans="1:12" ht="15">
      <c r="A10" s="10" t="s">
        <v>1</v>
      </c>
      <c r="B10" s="11"/>
      <c r="C10" s="20">
        <v>5</v>
      </c>
      <c r="D10" s="21"/>
      <c r="E10" s="5"/>
      <c r="F10" s="5"/>
      <c r="G10" s="1"/>
      <c r="H10" s="1"/>
      <c r="I10" s="1"/>
      <c r="J10" s="1"/>
      <c r="K10" s="1"/>
      <c r="L10" s="1"/>
    </row>
    <row r="11" spans="1:12" ht="15">
      <c r="A11" s="1"/>
      <c r="B11" s="5"/>
      <c r="C11" s="5"/>
      <c r="D11" s="5"/>
      <c r="E11" s="5"/>
      <c r="F11" s="5"/>
      <c r="G11" s="1"/>
      <c r="H11" s="1"/>
      <c r="I11" s="1"/>
      <c r="J11" s="1"/>
      <c r="K11" s="1"/>
      <c r="L11" s="1"/>
    </row>
    <row r="12" spans="1:12" ht="15">
      <c r="A12" s="10" t="s">
        <v>0</v>
      </c>
      <c r="B12" s="10"/>
      <c r="C12" s="10"/>
      <c r="D12" s="10"/>
      <c r="E12" s="22">
        <f>((H3/C10)*(J6/C10))*C8</f>
        <v>5320.0986632951</v>
      </c>
      <c r="F12" s="23"/>
      <c r="G12" s="1"/>
      <c r="H12" s="5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2" t="s">
        <v>18</v>
      </c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.75">
      <c r="A16" s="17" t="s">
        <v>7</v>
      </c>
      <c r="B16" s="17"/>
      <c r="C16" s="17"/>
      <c r="D16" s="17"/>
      <c r="E16" s="17"/>
      <c r="F16" s="17"/>
      <c r="G16" s="17"/>
      <c r="H16" s="17"/>
      <c r="I16" s="18"/>
      <c r="J16" s="18"/>
      <c r="K16" s="18"/>
      <c r="L16" s="18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3"/>
      <c r="D18" s="14" t="s">
        <v>8</v>
      </c>
      <c r="E18" s="13"/>
      <c r="F18" s="13"/>
      <c r="G18" s="13"/>
      <c r="H18" s="14" t="s">
        <v>9</v>
      </c>
      <c r="I18" s="14" t="s">
        <v>10</v>
      </c>
      <c r="J18" s="14" t="s">
        <v>11</v>
      </c>
      <c r="K18" s="1"/>
      <c r="L18" s="12"/>
    </row>
    <row r="19" spans="1:12" ht="15">
      <c r="A19" s="1"/>
      <c r="B19" s="1"/>
      <c r="C19" s="13"/>
      <c r="D19" s="15"/>
      <c r="E19" s="13"/>
      <c r="F19" s="13"/>
      <c r="G19" s="13"/>
      <c r="H19" s="16" t="s">
        <v>12</v>
      </c>
      <c r="I19" s="16" t="s">
        <v>12</v>
      </c>
      <c r="J19" s="16" t="s">
        <v>12</v>
      </c>
      <c r="K19" s="1"/>
      <c r="L19" s="1"/>
    </row>
    <row r="20" spans="1:12" ht="15">
      <c r="A20" s="1"/>
      <c r="B20" s="1"/>
      <c r="C20" s="13"/>
      <c r="D20" s="15" t="s">
        <v>13</v>
      </c>
      <c r="E20" s="13"/>
      <c r="F20" s="13"/>
      <c r="G20" s="13"/>
      <c r="H20" s="15">
        <v>630</v>
      </c>
      <c r="I20" s="15">
        <v>315</v>
      </c>
      <c r="J20" s="15">
        <v>160</v>
      </c>
      <c r="K20" s="1"/>
      <c r="L20" s="1"/>
    </row>
    <row r="21" spans="1:12" ht="15">
      <c r="A21" s="1"/>
      <c r="B21" s="1"/>
      <c r="C21" s="13"/>
      <c r="D21" s="15" t="s">
        <v>14</v>
      </c>
      <c r="E21" s="13"/>
      <c r="F21" s="13"/>
      <c r="G21" s="13"/>
      <c r="H21" s="15">
        <v>1000</v>
      </c>
      <c r="I21" s="15">
        <v>595</v>
      </c>
      <c r="J21" s="15">
        <v>180</v>
      </c>
      <c r="K21" s="1"/>
      <c r="L21" s="1"/>
    </row>
    <row r="22" spans="1:12" ht="15">
      <c r="A22" s="1"/>
      <c r="B22" s="1"/>
      <c r="C22" s="13"/>
      <c r="D22" s="15" t="s">
        <v>15</v>
      </c>
      <c r="E22" s="13"/>
      <c r="F22" s="13"/>
      <c r="G22" s="13"/>
      <c r="H22" s="15">
        <v>1200</v>
      </c>
      <c r="I22" s="15">
        <v>670</v>
      </c>
      <c r="J22" s="15">
        <v>300</v>
      </c>
      <c r="K22" s="1"/>
      <c r="L22" s="1"/>
    </row>
    <row r="23" spans="1:12" ht="15">
      <c r="A23" s="1"/>
      <c r="B23" s="1"/>
      <c r="C23" s="13"/>
      <c r="D23" s="15" t="s">
        <v>16</v>
      </c>
      <c r="E23" s="13"/>
      <c r="F23" s="13"/>
      <c r="G23" s="13"/>
      <c r="H23" s="15">
        <v>1500</v>
      </c>
      <c r="I23" s="15">
        <v>960</v>
      </c>
      <c r="J23" s="15">
        <v>375</v>
      </c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4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5">
      <c r="A27" s="24"/>
      <c r="B27" s="25"/>
      <c r="C27" s="25"/>
      <c r="D27" s="25"/>
      <c r="E27" s="25"/>
      <c r="F27" s="24"/>
      <c r="G27" s="24"/>
      <c r="H27" s="24"/>
      <c r="I27" s="1"/>
      <c r="J27" s="1"/>
      <c r="K27" s="1"/>
      <c r="L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">
      <c r="A28" s="24"/>
      <c r="B28" s="24"/>
      <c r="C28" s="26"/>
      <c r="D28" s="26"/>
      <c r="E28" s="26"/>
      <c r="F28" s="24"/>
      <c r="G28" s="24"/>
      <c r="H28" s="24"/>
      <c r="I28" s="1"/>
      <c r="J28" s="1"/>
      <c r="K28" s="1"/>
      <c r="L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">
      <c r="A29" s="1"/>
      <c r="B29" s="24"/>
      <c r="C29" s="24"/>
      <c r="D29" s="24"/>
      <c r="E29" s="24"/>
      <c r="F29" s="1"/>
      <c r="G29" s="1"/>
      <c r="H29" s="1"/>
      <c r="I29" s="1"/>
      <c r="J29" s="1"/>
      <c r="K29" s="1"/>
      <c r="L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">
      <c r="A30" s="1"/>
      <c r="B30" s="24"/>
      <c r="C30" s="24"/>
      <c r="D30" s="24"/>
      <c r="E30" s="24"/>
      <c r="F30" s="1"/>
      <c r="G30" s="1"/>
      <c r="H30" s="1"/>
      <c r="I30" s="1"/>
      <c r="J30" s="1"/>
      <c r="K30" s="1"/>
      <c r="L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">
      <c r="A31" s="1"/>
      <c r="B31" s="24"/>
      <c r="C31" s="24"/>
      <c r="D31" s="24"/>
      <c r="E31" s="24"/>
      <c r="F31" s="1"/>
      <c r="G31" s="1"/>
      <c r="H31" s="1"/>
      <c r="I31" s="1"/>
      <c r="J31" s="1"/>
      <c r="K31" s="1"/>
      <c r="L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">
      <c r="A32" s="1"/>
      <c r="B32" s="24"/>
      <c r="C32" s="24"/>
      <c r="D32" s="24"/>
      <c r="E32" s="24"/>
      <c r="F32" s="1"/>
      <c r="G32" s="1"/>
      <c r="H32" s="1"/>
      <c r="I32" s="1"/>
      <c r="J32" s="1"/>
      <c r="K32" s="1"/>
      <c r="L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">
      <c r="A35" s="1"/>
      <c r="B35" s="1"/>
      <c r="C35" s="1"/>
      <c r="D35" s="24"/>
      <c r="E35" s="1"/>
      <c r="F35" s="1"/>
      <c r="G35" s="1"/>
      <c r="H35" s="1"/>
      <c r="I35" s="1"/>
      <c r="J35" s="1"/>
      <c r="K35" s="1"/>
      <c r="L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">
      <c r="A36" s="1"/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>
      <c r="A37" s="1"/>
      <c r="B37" s="1"/>
      <c r="C37" s="1"/>
      <c r="D37" s="28"/>
      <c r="E37" s="1"/>
      <c r="F37" s="1"/>
      <c r="G37" s="1"/>
      <c r="H37" s="1"/>
      <c r="I37" s="1"/>
      <c r="J37" s="1"/>
      <c r="K37" s="1"/>
      <c r="L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>
      <c r="A39" s="1"/>
      <c r="B39" s="29"/>
      <c r="C39" s="1"/>
      <c r="D39" s="1"/>
      <c r="E39" s="1"/>
      <c r="F39" s="1"/>
      <c r="G39" s="1"/>
      <c r="H39" s="1"/>
      <c r="I39" s="1"/>
      <c r="J39" s="1"/>
      <c r="K39" s="1"/>
      <c r="L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</sheetData>
  <sheetProtection sheet="1" objects="1" scenarios="1" selectLockedCells="1"/>
  <mergeCells count="14">
    <mergeCell ref="E12:F12"/>
    <mergeCell ref="A1:L1"/>
    <mergeCell ref="A16:L16"/>
    <mergeCell ref="D36:D37"/>
    <mergeCell ref="B2:E2"/>
    <mergeCell ref="B3:E3"/>
    <mergeCell ref="C5:D5"/>
    <mergeCell ref="C6:D6"/>
    <mergeCell ref="C7:D7"/>
    <mergeCell ref="A8:B8"/>
    <mergeCell ref="C8:D8"/>
    <mergeCell ref="A10:B10"/>
    <mergeCell ref="C10:D10"/>
    <mergeCell ref="A12:D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Kabelovna KABEX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CihoskyJ</dc:creator>
  <cp:keywords/>
  <dc:description/>
  <cp:lastModifiedBy>Ferdinand Schenk</cp:lastModifiedBy>
  <dcterms:created xsi:type="dcterms:W3CDTF">2010-08-09T08:34:26Z</dcterms:created>
  <dcterms:modified xsi:type="dcterms:W3CDTF">2010-08-11T07:41:02Z</dcterms:modified>
  <cp:category/>
  <cp:version/>
  <cp:contentType/>
  <cp:contentStatus/>
</cp:coreProperties>
</file>